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chutkolen\Desktop\Hobby seriál 2020\"/>
    </mc:Choice>
  </mc:AlternateContent>
  <xr:revisionPtr revIDLastSave="0" documentId="13_ncr:1_{5F75A7A9-0018-4D07-AEE0-FB0289B9514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List1!$K$4:$K$36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" l="1"/>
  <c r="K36" i="1"/>
  <c r="K6" i="1" l="1"/>
  <c r="K15" i="1"/>
  <c r="K16" i="1"/>
  <c r="K9" i="1"/>
  <c r="K5" i="1"/>
  <c r="K11" i="1"/>
  <c r="K27" i="1"/>
  <c r="K31" i="1"/>
  <c r="K20" i="1"/>
  <c r="K12" i="1"/>
  <c r="K10" i="1"/>
  <c r="K26" i="1"/>
  <c r="K14" i="1"/>
  <c r="K17" i="1"/>
  <c r="K25" i="1"/>
  <c r="K8" i="1"/>
  <c r="K7" i="1"/>
  <c r="K30" i="1"/>
  <c r="K32" i="1"/>
  <c r="K33" i="1"/>
  <c r="K13" i="1" l="1"/>
  <c r="K21" i="1"/>
  <c r="K34" i="1" l="1"/>
  <c r="K35" i="1"/>
  <c r="K22" i="1"/>
  <c r="K29" i="1"/>
  <c r="K28" i="1"/>
  <c r="K18" i="1"/>
  <c r="K24" i="1"/>
  <c r="K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tc={B234243C-A657-4830-8715-EF19BA199D72}</author>
    <author>tc={242DC26F-5B32-400F-ACB0-DD3328555CD9}</author>
    <author>tc={32C03250-22B3-464C-8198-FDAEC2E2EAA8}</author>
    <author>tc={AA89B5BB-6D27-417C-96A7-4FD175AB96C2}</author>
    <author>tc={B95FC426-B9CF-498F-8A38-E6EBF0D9D353}</author>
    <author>tc={7C0E2440-56C9-46F5-A900-286B449EEAAC}</author>
    <author>tc={0B88B5D8-2DE5-443F-99FD-3A9F3F21A9B4}</author>
    <author>tc={908F655B-16BC-4D73-A065-89B008E694CC}</author>
    <author>tc={EA0B67AE-BC8E-42D2-B2A2-6CF39066B49C}</author>
    <author>tc={95D39C0F-4584-4CB3-9081-9041E794E3FF}</author>
    <author>tc={7DA10DC2-391E-422B-A74D-CBA11B95B59D}</author>
    <author>tc={40071FA1-82EE-4DCA-B096-3C41A145062A}</author>
    <author>tc={14EECBA9-D229-4223-922A-B8F81C88BE58}</author>
    <author>tc={A7FD8C71-3918-4D6B-B131-F7D38371C733}</author>
    <author>tc={F7A8A22A-FCF7-4CDB-95CB-0279D86FB4E4}</author>
    <author>tc={DCAE4952-ACB9-44A8-9B65-11AB250B1DE1}</author>
    <author>tc={EF298DA5-2823-4AE6-B74D-B405BE26A3C6}</author>
    <author>tc={4B0CE8DC-6CDC-43BD-A2E6-757B7AB87A04}</author>
    <author>tc={5F679F05-EA81-41E2-9A72-6C5B3678E0C4}</author>
    <author>tc={B64F50A1-F3EE-435C-A863-5D6998329551}</author>
    <author>tc={0FA34F90-6A4D-4BB2-9D1D-A6808EE007FB}</author>
    <author>tc={A6E1F389-39F0-48BB-9AE9-B325EA1CFF34}</author>
    <author>tc={B0B46AEE-B170-4AC4-B81D-38BA476478E0}</author>
    <author>tc={042B0F4E-2492-4E49-B2B3-2A208810D483}</author>
  </authors>
  <commentList>
    <comment ref="A5" authorId="0" shapeId="0" xr:uid="{B234243C-A657-4830-8715-EF19BA199D7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Šeryl, Luneta 10,Kalimero 2, Lexa</t>
      </text>
    </comment>
    <comment ref="A6" authorId="1" shapeId="0" xr:uid="{242DC26F-5B32-400F-ACB0-DD3328555CD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Shery, Odyssey-H, Vendel In</t>
      </text>
    </comment>
    <comment ref="A7" authorId="2" shapeId="0" xr:uid="{32C03250-22B3-464C-8198-FDAEC2E2EAA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Eros 1</t>
      </text>
    </comment>
    <comment ref="A8" authorId="3" shapeId="0" xr:uid="{AA89B5BB-6D27-417C-96A7-4FD175AB96C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Vendel In</t>
      </text>
    </comment>
    <comment ref="A9" authorId="4" shapeId="0" xr:uid="{B95FC426-B9CF-498F-8A38-E6EBF0D9D35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Golden Ray</t>
      </text>
    </comment>
    <comment ref="A10" authorId="5" shapeId="0" xr:uid="{7C0E2440-56C9-46F5-A900-286B449EEAA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Luky Colin</t>
      </text>
    </comment>
    <comment ref="A11" authorId="6" shapeId="0" xr:uid="{0B88B5D8-2DE5-443F-99FD-3A9F3F21A9B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Farvel</t>
      </text>
    </comment>
    <comment ref="A12" authorId="7" shapeId="0" xr:uid="{908F655B-16BC-4D73-A065-89B008E694C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Igor 5</t>
      </text>
    </comment>
    <comment ref="A13" authorId="8" shapeId="0" xr:uid="{EA0B67AE-BC8E-42D2-B2A2-6CF39066B49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Pandora EL</t>
      </text>
    </comment>
    <comment ref="A14" authorId="9" shapeId="0" xr:uid="{95D39C0F-4584-4CB3-9081-9041E794E3F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Max 26</t>
      </text>
    </comment>
    <comment ref="A15" authorId="10" shapeId="0" xr:uid="{7DA10DC2-391E-422B-A74D-CBA11B95B59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Togi, Karis 1</t>
      </text>
    </comment>
    <comment ref="A16" authorId="11" shapeId="0" xr:uid="{40071FA1-82EE-4DCA-B096-3C41A145062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Eros 1, Shery 4</t>
      </text>
    </comment>
    <comment ref="A17" authorId="12" shapeId="0" xr:uid="{14EECBA9-D229-4223-922A-B8F81C88BE5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Šanty 1</t>
      </text>
    </comment>
    <comment ref="A20" authorId="13" shapeId="0" xr:uid="{A7FD8C71-3918-4D6B-B131-F7D38371C73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Mia 5</t>
      </text>
    </comment>
    <comment ref="A25" authorId="14" shapeId="0" xr:uid="{F7A8A22A-FCF7-4CDB-95CB-0279D86FB4E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Eplan Kevin</t>
      </text>
    </comment>
    <comment ref="A26" authorId="15" shapeId="0" xr:uid="{DCAE4952-ACB9-44A8-9B65-11AB250B1DE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Princezna 15</t>
      </text>
    </comment>
    <comment ref="A27" authorId="16" shapeId="0" xr:uid="{EF298DA5-2823-4AE6-B74D-B405BE26A3C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Mala 61</t>
      </text>
    </comment>
    <comment ref="A28" authorId="17" shapeId="0" xr:uid="{4B0CE8DC-6CDC-43BD-A2E6-757B7AB87A0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Heidy 6</t>
      </text>
    </comment>
    <comment ref="A30" authorId="18" shapeId="0" xr:uid="{5F679F05-EA81-41E2-9A72-6C5B3678E0C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Princezna 15</t>
      </text>
    </comment>
    <comment ref="A31" authorId="19" shapeId="0" xr:uid="{B64F50A1-F3EE-435C-A863-5D699832955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Tutty</t>
      </text>
    </comment>
    <comment ref="A32" authorId="20" shapeId="0" xr:uid="{0FA34F90-6A4D-4BB2-9D1D-A6808EE007F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Šerpa 1</t>
      </text>
    </comment>
    <comment ref="A33" authorId="21" shapeId="0" xr:uid="{A6E1F389-39F0-48BB-9AE9-B325EA1CFF3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Heidy 6</t>
      </text>
    </comment>
    <comment ref="A34" authorId="22" shapeId="0" xr:uid="{B0B46AEE-B170-4AC4-B81D-38BA476478E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Willi 5</t>
      </text>
    </comment>
    <comment ref="A35" authorId="23" shapeId="0" xr:uid="{042B0F4E-2492-4E49-B2B3-2A208810D48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Šerpa 1</t>
      </text>
    </comment>
  </commentList>
</comments>
</file>

<file path=xl/sharedStrings.xml><?xml version="1.0" encoding="utf-8"?>
<sst xmlns="http://schemas.openxmlformats.org/spreadsheetml/2006/main" count="42" uniqueCount="42">
  <si>
    <t>1. kolo</t>
  </si>
  <si>
    <t>2. kolo</t>
  </si>
  <si>
    <t>3. kolo</t>
  </si>
  <si>
    <t>4. kolo</t>
  </si>
  <si>
    <t>5. kolo</t>
  </si>
  <si>
    <t>6. kolo</t>
  </si>
  <si>
    <t>CELKEM</t>
  </si>
  <si>
    <t>JEZDEC a KŮŇ</t>
  </si>
  <si>
    <t>HOBBY SERIÁL 20120- KATEGORIE PONY</t>
  </si>
  <si>
    <t>7.kolo</t>
  </si>
  <si>
    <t>Hufová Kristýna</t>
  </si>
  <si>
    <t>Poláková Natálie</t>
  </si>
  <si>
    <t>Vachutková Lenka</t>
  </si>
  <si>
    <t>Vokounová Viktorie</t>
  </si>
  <si>
    <t>Vlková Kateřina</t>
  </si>
  <si>
    <t>Novotná Anežka</t>
  </si>
  <si>
    <t>Novotná Pola</t>
  </si>
  <si>
    <t>Mošťková Klára</t>
  </si>
  <si>
    <t>Unzeitigová Karolína</t>
  </si>
  <si>
    <t>Zubčeková Natálie</t>
  </si>
  <si>
    <t>Štáblová Nela</t>
  </si>
  <si>
    <t>Nedopilová Amálie</t>
  </si>
  <si>
    <t>Bílková Hana</t>
  </si>
  <si>
    <t>Tilcerová Karolína</t>
  </si>
  <si>
    <t>Langová Veronika</t>
  </si>
  <si>
    <t>Lupuliaková Tereza</t>
  </si>
  <si>
    <t>Gasidlová Jana</t>
  </si>
  <si>
    <t>Šívrová Veronika</t>
  </si>
  <si>
    <t>Pivoňková Eliška</t>
  </si>
  <si>
    <t>Pivoňková Adéla</t>
  </si>
  <si>
    <t>Minářová Aneta</t>
  </si>
  <si>
    <t>Müllerová Zuzana</t>
  </si>
  <si>
    <t>Šustrová Jitka</t>
  </si>
  <si>
    <t>Hračová Bára</t>
  </si>
  <si>
    <t>Juráňová Tereza</t>
  </si>
  <si>
    <t>Dudíková Eva</t>
  </si>
  <si>
    <t>Nedopilová Barbora</t>
  </si>
  <si>
    <t>Pavlínová Amélie</t>
  </si>
  <si>
    <t>Kočařová Karolína</t>
  </si>
  <si>
    <t>Kočařová Tereza</t>
  </si>
  <si>
    <t>Tošenovská Martina</t>
  </si>
  <si>
    <t>Zatloukalová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</si>
</sst>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2" fontId="2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achutková Lenka" id="{1AA97B38-A741-4BC7-84CA-2003D0D12A1C}" userId="S::lenka.vachutkova@cez.cz::ad6948bb-b74e-4f49-bb5d-ecf3d7400034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0-06-04T04:55:18.75" personId="{1AA97B38-A741-4BC7-84CA-2003D0D12A1C}" id="{B234243C-A657-4830-8715-EF19BA199D72}">
    <text>Šeryl, Luneta 10,Kalimero 2, Lexa</text>
  </threadedComment>
  <threadedComment ref="A6" dT="2020-06-04T04:53:52.48" personId="{1AA97B38-A741-4BC7-84CA-2003D0D12A1C}" id="{242DC26F-5B32-400F-ACB0-DD3328555CD9}">
    <text>Shery, Odyssey-H, Vendel In</text>
  </threadedComment>
  <threadedComment ref="A7" dT="2020-06-04T04:54:05.50" personId="{1AA97B38-A741-4BC7-84CA-2003D0D12A1C}" id="{32C03250-22B3-464C-8198-FDAEC2E2EAA8}">
    <text>Eros 1</text>
  </threadedComment>
  <threadedComment ref="A8" dT="2020-06-04T07:54:32.61" personId="{1AA97B38-A741-4BC7-84CA-2003D0D12A1C}" id="{AA89B5BB-6D27-417C-96A7-4FD175AB96C2}">
    <text>Vendel In</text>
  </threadedComment>
  <threadedComment ref="A9" dT="2020-06-04T07:57:39.72" personId="{1AA97B38-A741-4BC7-84CA-2003D0D12A1C}" id="{B95FC426-B9CF-498F-8A38-E6EBF0D9D353}">
    <text>Golden Ray</text>
  </threadedComment>
  <threadedComment ref="A10" dT="2020-06-04T04:55:38.19" personId="{1AA97B38-A741-4BC7-84CA-2003D0D12A1C}" id="{7C0E2440-56C9-46F5-A900-286B449EEAAC}">
    <text>Luky Colin</text>
  </threadedComment>
  <threadedComment ref="A11" dT="2020-06-04T07:57:56.83" personId="{1AA97B38-A741-4BC7-84CA-2003D0D12A1C}" id="{0B88B5D8-2DE5-443F-99FD-3A9F3F21A9B4}">
    <text>Farvel</text>
  </threadedComment>
  <threadedComment ref="A12" dT="2020-06-19T08:51:41.50" personId="{1AA97B38-A741-4BC7-84CA-2003D0D12A1C}" id="{908F655B-16BC-4D73-A065-89B008E694CC}">
    <text>Igor 5</text>
  </threadedComment>
  <threadedComment ref="A13" dT="2020-07-22T16:23:48.33" personId="{1AA97B38-A741-4BC7-84CA-2003D0D12A1C}" id="{EA0B67AE-BC8E-42D2-B2A2-6CF39066B49C}">
    <text>Pandora EL</text>
  </threadedComment>
  <threadedComment ref="A14" dT="2020-06-04T07:53:54.76" personId="{1AA97B38-A741-4BC7-84CA-2003D0D12A1C}" id="{95D39C0F-4584-4CB3-9081-9041E794E3FF}">
    <text>Max 26</text>
  </threadedComment>
  <threadedComment ref="A15" dT="2020-06-04T04:54:20.17" personId="{1AA97B38-A741-4BC7-84CA-2003D0D12A1C}" id="{7DA10DC2-391E-422B-A74D-CBA11B95B59D}">
    <text>Togi, Karis 1</text>
  </threadedComment>
  <threadedComment ref="A16" dT="2020-06-04T05:51:34.49" personId="{1AA97B38-A741-4BC7-84CA-2003D0D12A1C}" id="{40071FA1-82EE-4DCA-B096-3C41A145062A}">
    <text>Eros 1, Shery 4</text>
  </threadedComment>
  <threadedComment ref="A17" dT="2020-06-04T05:50:40.76" personId="{1AA97B38-A741-4BC7-84CA-2003D0D12A1C}" id="{14EECBA9-D229-4223-922A-B8F81C88BE58}">
    <text>Šanty 1</text>
  </threadedComment>
  <threadedComment ref="A20" dT="2020-06-04T07:59:09.06" personId="{1AA97B38-A741-4BC7-84CA-2003D0D12A1C}" id="{A7FD8C71-3918-4D6B-B131-F7D38371C733}">
    <text>Mia 5</text>
  </threadedComment>
  <threadedComment ref="A25" dT="2020-06-19T08:52:50.50" personId="{1AA97B38-A741-4BC7-84CA-2003D0D12A1C}" id="{F7A8A22A-FCF7-4CDB-95CB-0279D86FB4E4}">
    <text>Eplan Kevin</text>
  </threadedComment>
  <threadedComment ref="A26" dT="2020-06-04T04:56:30.62" personId="{1AA97B38-A741-4BC7-84CA-2003D0D12A1C}" id="{DCAE4952-ACB9-44A8-9B65-11AB250B1DE1}">
    <text>Princezna 15</text>
  </threadedComment>
  <threadedComment ref="A27" dT="2020-06-19T08:54:07.46" personId="{1AA97B38-A741-4BC7-84CA-2003D0D12A1C}" id="{EF298DA5-2823-4AE6-B74D-B405BE26A3C6}">
    <text>Mala 61</text>
  </threadedComment>
  <threadedComment ref="A28" dT="2020-06-19T09:03:34.39" personId="{1AA97B38-A741-4BC7-84CA-2003D0D12A1C}" id="{4B0CE8DC-6CDC-43BD-A2E6-757B7AB87A04}">
    <text>Heidy 6</text>
  </threadedComment>
  <threadedComment ref="A30" dT="2020-06-04T04:56:07.15" personId="{1AA97B38-A741-4BC7-84CA-2003D0D12A1C}" id="{5F679F05-EA81-41E2-9A72-6C5B3678E0C4}">
    <text>Princezna 15</text>
  </threadedComment>
  <threadedComment ref="A31" dT="2020-06-19T08:55:09.45" personId="{1AA97B38-A741-4BC7-84CA-2003D0D12A1C}" id="{B64F50A1-F3EE-435C-A863-5D6998329551}">
    <text>Tutty</text>
  </threadedComment>
  <threadedComment ref="A32" dT="2020-06-19T08:55:18.49" personId="{1AA97B38-A741-4BC7-84CA-2003D0D12A1C}" id="{0FA34F90-6A4D-4BB2-9D1D-A6808EE007FB}">
    <text>Šerpa 1</text>
  </threadedComment>
  <threadedComment ref="A33" dT="2020-06-19T08:55:45.56" personId="{1AA97B38-A741-4BC7-84CA-2003D0D12A1C}" id="{A6E1F389-39F0-48BB-9AE9-B325EA1CFF34}">
    <text>Heidy 6</text>
  </threadedComment>
  <threadedComment ref="A34" dT="2020-06-19T08:56:10.87" personId="{1AA97B38-A741-4BC7-84CA-2003D0D12A1C}" id="{B0B46AEE-B170-4AC4-B81D-38BA476478E0}">
    <text>Willi 5</text>
  </threadedComment>
  <threadedComment ref="A35" dT="2020-06-19T09:02:54.28" personId="{1AA97B38-A741-4BC7-84CA-2003D0D12A1C}" id="{042B0F4E-2492-4E49-B2B3-2A208810D483}">
    <text>Šerpa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6"/>
  <sheetViews>
    <sheetView tabSelected="1" workbookViewId="0">
      <selection activeCell="T10" sqref="T10"/>
    </sheetView>
  </sheetViews>
  <sheetFormatPr defaultRowHeight="15" x14ac:dyDescent="0.25"/>
  <cols>
    <col min="1" max="1" width="31.85546875" customWidth="1"/>
    <col min="2" max="2" width="9.5703125" bestFit="1" customWidth="1"/>
  </cols>
  <sheetData>
    <row r="2" spans="1:11" ht="26.25" x14ac:dyDescent="0.4">
      <c r="A2" s="4" t="s">
        <v>8</v>
      </c>
      <c r="B2" s="5"/>
      <c r="C2" s="5"/>
      <c r="D2" s="5"/>
      <c r="E2" s="5"/>
      <c r="K2" s="8"/>
    </row>
    <row r="3" spans="1:11" ht="15.75" thickBot="1" x14ac:dyDescent="0.3">
      <c r="K3" s="8"/>
    </row>
    <row r="4" spans="1:11" ht="16.5" thickBot="1" x14ac:dyDescent="0.3">
      <c r="A4" s="1" t="s">
        <v>7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9</v>
      </c>
      <c r="I4" s="2"/>
      <c r="J4" s="2"/>
      <c r="K4" s="7" t="s">
        <v>6</v>
      </c>
    </row>
    <row r="5" spans="1:11" ht="16.5" thickBot="1" x14ac:dyDescent="0.3">
      <c r="A5" s="16" t="s">
        <v>13</v>
      </c>
      <c r="B5" s="17">
        <v>19</v>
      </c>
      <c r="C5" s="17">
        <v>40</v>
      </c>
      <c r="D5" s="17">
        <v>17</v>
      </c>
      <c r="E5" s="17">
        <v>40</v>
      </c>
      <c r="F5" s="17">
        <v>0</v>
      </c>
      <c r="G5" s="17"/>
      <c r="H5" s="17"/>
      <c r="I5" s="18"/>
      <c r="J5" s="18"/>
      <c r="K5" s="17">
        <f>SUM(B5,C5,D5,E5,F5,G5,H5)</f>
        <v>116</v>
      </c>
    </row>
    <row r="6" spans="1:11" ht="16.5" thickBot="1" x14ac:dyDescent="0.3">
      <c r="A6" s="16" t="s">
        <v>12</v>
      </c>
      <c r="B6" s="17">
        <v>16</v>
      </c>
      <c r="C6" s="17">
        <v>40</v>
      </c>
      <c r="D6" s="17">
        <v>10</v>
      </c>
      <c r="E6" s="17"/>
      <c r="F6" s="17">
        <v>19</v>
      </c>
      <c r="G6" s="17"/>
      <c r="H6" s="17"/>
      <c r="I6" s="18"/>
      <c r="J6" s="18"/>
      <c r="K6" s="17">
        <f>SUM(B6,C6,D6,E6,F6,G6,H6)</f>
        <v>85</v>
      </c>
    </row>
    <row r="7" spans="1:11" ht="16.5" thickBot="1" x14ac:dyDescent="0.3">
      <c r="A7" s="16" t="s">
        <v>11</v>
      </c>
      <c r="B7" s="17">
        <v>3</v>
      </c>
      <c r="C7" s="17">
        <v>6</v>
      </c>
      <c r="D7" s="17">
        <v>4</v>
      </c>
      <c r="E7" s="17">
        <v>34</v>
      </c>
      <c r="F7" s="17">
        <v>12</v>
      </c>
      <c r="G7" s="17"/>
      <c r="H7" s="17"/>
      <c r="I7" s="17"/>
      <c r="J7" s="17"/>
      <c r="K7" s="17">
        <f>SUM(B7,C7,D7,E7,F7,G7,H7)</f>
        <v>59</v>
      </c>
    </row>
    <row r="8" spans="1:11" ht="16.5" thickBot="1" x14ac:dyDescent="0.3">
      <c r="A8" s="16" t="s">
        <v>20</v>
      </c>
      <c r="B8" s="17">
        <v>0</v>
      </c>
      <c r="C8" s="17">
        <v>8</v>
      </c>
      <c r="D8" s="17">
        <v>25</v>
      </c>
      <c r="E8" s="17">
        <v>8</v>
      </c>
      <c r="F8" s="17">
        <v>18</v>
      </c>
      <c r="G8" s="17"/>
      <c r="H8" s="17"/>
      <c r="I8" s="17"/>
      <c r="J8" s="17"/>
      <c r="K8" s="17">
        <f>SUM(B8,C8,D8,E8,F8,G8,H8)</f>
        <v>59</v>
      </c>
    </row>
    <row r="9" spans="1:11" ht="16.5" thickBot="1" x14ac:dyDescent="0.3">
      <c r="A9" s="13" t="s">
        <v>21</v>
      </c>
      <c r="B9" s="11">
        <v>0</v>
      </c>
      <c r="C9" s="11">
        <v>40</v>
      </c>
      <c r="D9" s="11">
        <v>0</v>
      </c>
      <c r="E9" s="11"/>
      <c r="F9" s="11">
        <v>15</v>
      </c>
      <c r="G9" s="11"/>
      <c r="H9" s="11"/>
      <c r="I9" s="12"/>
      <c r="J9" s="12"/>
      <c r="K9" s="11">
        <f>SUM(B9,C9,D9,E9,F9,G9,H9)</f>
        <v>55</v>
      </c>
    </row>
    <row r="10" spans="1:11" ht="16.5" thickBot="1" x14ac:dyDescent="0.3">
      <c r="A10" s="9" t="s">
        <v>14</v>
      </c>
      <c r="B10" s="11">
        <v>4</v>
      </c>
      <c r="C10" s="11">
        <v>28</v>
      </c>
      <c r="D10" s="11">
        <v>7</v>
      </c>
      <c r="E10" s="11">
        <v>4</v>
      </c>
      <c r="F10" s="11">
        <v>4</v>
      </c>
      <c r="G10" s="11"/>
      <c r="H10" s="11"/>
      <c r="I10" s="12"/>
      <c r="J10" s="12"/>
      <c r="K10" s="11">
        <f>SUM(B10,C10,D10,E10,F10,G10,H10)</f>
        <v>47</v>
      </c>
    </row>
    <row r="11" spans="1:11" ht="16.5" thickBot="1" x14ac:dyDescent="0.3">
      <c r="A11" s="9" t="s">
        <v>22</v>
      </c>
      <c r="B11" s="11">
        <v>0</v>
      </c>
      <c r="C11" s="11">
        <v>14</v>
      </c>
      <c r="D11" s="11">
        <v>0</v>
      </c>
      <c r="E11" s="11"/>
      <c r="F11" s="11">
        <v>30</v>
      </c>
      <c r="G11" s="11"/>
      <c r="H11" s="11"/>
      <c r="I11" s="12"/>
      <c r="J11" s="12"/>
      <c r="K11" s="11">
        <f>SUM(B11,C11,D11,E11,F11,G11,H11)</f>
        <v>44</v>
      </c>
    </row>
    <row r="12" spans="1:11" ht="17.25" customHeight="1" thickBot="1" x14ac:dyDescent="0.3">
      <c r="A12" s="9" t="s">
        <v>24</v>
      </c>
      <c r="B12" s="11">
        <v>0</v>
      </c>
      <c r="C12" s="11">
        <v>0</v>
      </c>
      <c r="D12" s="11">
        <v>7</v>
      </c>
      <c r="E12" s="11">
        <v>14</v>
      </c>
      <c r="F12" s="11">
        <v>22</v>
      </c>
      <c r="G12" s="11"/>
      <c r="H12" s="11"/>
      <c r="I12" s="12"/>
      <c r="J12" s="12"/>
      <c r="K12" s="11">
        <f>SUM(B12,C12,D12,E12,F12,G12,H12)</f>
        <v>43</v>
      </c>
    </row>
    <row r="13" spans="1:11" ht="16.5" thickBot="1" x14ac:dyDescent="0.3">
      <c r="A13" s="9" t="s">
        <v>35</v>
      </c>
      <c r="B13" s="11"/>
      <c r="C13" s="11"/>
      <c r="D13" s="11"/>
      <c r="E13" s="11">
        <v>34</v>
      </c>
      <c r="F13" s="11">
        <v>0</v>
      </c>
      <c r="G13" s="11"/>
      <c r="H13" s="11"/>
      <c r="I13" s="11"/>
      <c r="J13" s="11"/>
      <c r="K13" s="11">
        <f>SUM(B13,C13,D13,E13,F13,G13,H13)</f>
        <v>34</v>
      </c>
    </row>
    <row r="14" spans="1:11" ht="16.5" thickBot="1" x14ac:dyDescent="0.3">
      <c r="A14" s="9" t="s">
        <v>19</v>
      </c>
      <c r="B14" s="11">
        <v>0</v>
      </c>
      <c r="C14" s="11">
        <v>12</v>
      </c>
      <c r="D14" s="11">
        <v>0</v>
      </c>
      <c r="E14" s="11">
        <v>18</v>
      </c>
      <c r="F14" s="11">
        <v>0</v>
      </c>
      <c r="G14" s="11"/>
      <c r="H14" s="12"/>
      <c r="I14" s="12"/>
      <c r="J14" s="12"/>
      <c r="K14" s="11">
        <f>SUM(B14,C14,D14,E14,F14,G14,H14)</f>
        <v>30</v>
      </c>
    </row>
    <row r="15" spans="1:11" ht="16.5" thickBot="1" x14ac:dyDescent="0.3">
      <c r="A15" s="9" t="s">
        <v>10</v>
      </c>
      <c r="B15" s="11">
        <v>18</v>
      </c>
      <c r="C15" s="11">
        <v>0</v>
      </c>
      <c r="D15" s="11">
        <v>2</v>
      </c>
      <c r="E15" s="11">
        <v>0</v>
      </c>
      <c r="F15" s="11">
        <v>0</v>
      </c>
      <c r="G15" s="11"/>
      <c r="H15" s="11"/>
      <c r="I15" s="12"/>
      <c r="J15" s="12"/>
      <c r="K15" s="11">
        <f>SUM(B15+C15,D15,E15,F15,G15,H15)</f>
        <v>20</v>
      </c>
    </row>
    <row r="16" spans="1:11" ht="16.5" thickBot="1" x14ac:dyDescent="0.3">
      <c r="A16" s="9" t="s">
        <v>18</v>
      </c>
      <c r="B16" s="11">
        <v>2</v>
      </c>
      <c r="C16" s="11">
        <v>4</v>
      </c>
      <c r="D16" s="11">
        <v>10</v>
      </c>
      <c r="E16" s="11">
        <v>0</v>
      </c>
      <c r="F16" s="11">
        <v>3</v>
      </c>
      <c r="G16" s="11"/>
      <c r="H16" s="11"/>
      <c r="I16" s="12"/>
      <c r="J16" s="12"/>
      <c r="K16" s="11">
        <f>SUM(B16,C16,D16,E16,F16,G16,H16)</f>
        <v>19</v>
      </c>
    </row>
    <row r="17" spans="1:11" ht="16.5" thickBot="1" x14ac:dyDescent="0.3">
      <c r="A17" s="9" t="s">
        <v>17</v>
      </c>
      <c r="B17" s="11">
        <v>15</v>
      </c>
      <c r="C17" s="11">
        <v>0</v>
      </c>
      <c r="D17" s="11">
        <v>0</v>
      </c>
      <c r="E17" s="11"/>
      <c r="F17" s="11">
        <v>0</v>
      </c>
      <c r="G17" s="11"/>
      <c r="H17" s="12"/>
      <c r="I17" s="12"/>
      <c r="J17" s="12"/>
      <c r="K17" s="11">
        <f>SUM(B17,C17,D17,E17,F17,G17,H17)</f>
        <v>15</v>
      </c>
    </row>
    <row r="18" spans="1:11" ht="16.5" thickBot="1" x14ac:dyDescent="0.3">
      <c r="A18" s="15" t="s">
        <v>37</v>
      </c>
      <c r="B18" s="6"/>
      <c r="C18" s="6"/>
      <c r="D18" s="6"/>
      <c r="E18" s="6"/>
      <c r="F18" s="6">
        <v>14</v>
      </c>
      <c r="G18" s="6"/>
      <c r="H18" s="6"/>
      <c r="I18" s="6"/>
      <c r="J18" s="6"/>
      <c r="K18" s="6">
        <f>SUM(B18+C18,D18,E18,F18,G18,H18)</f>
        <v>14</v>
      </c>
    </row>
    <row r="19" spans="1:11" ht="16.5" thickBot="1" x14ac:dyDescent="0.3">
      <c r="A19" s="9" t="s">
        <v>34</v>
      </c>
      <c r="B19" s="11"/>
      <c r="C19" s="11"/>
      <c r="D19" s="11"/>
      <c r="E19" s="11">
        <v>10</v>
      </c>
      <c r="F19" s="11">
        <v>2</v>
      </c>
      <c r="G19" s="11"/>
      <c r="H19" s="11"/>
      <c r="I19" s="11"/>
      <c r="J19" s="11"/>
      <c r="K19" s="11">
        <f>SUM(B19+C19,D19,E19,F19,G19,H19)</f>
        <v>12</v>
      </c>
    </row>
    <row r="20" spans="1:11" ht="16.5" thickBot="1" x14ac:dyDescent="0.3">
      <c r="A20" s="9" t="s">
        <v>23</v>
      </c>
      <c r="B20" s="11">
        <v>0</v>
      </c>
      <c r="C20" s="11">
        <v>6</v>
      </c>
      <c r="D20" s="11">
        <v>0</v>
      </c>
      <c r="E20" s="11">
        <v>4</v>
      </c>
      <c r="F20" s="11">
        <v>0</v>
      </c>
      <c r="G20" s="11"/>
      <c r="H20" s="11"/>
      <c r="I20" s="12"/>
      <c r="J20" s="12"/>
      <c r="K20" s="11">
        <f>SUM(B20,C20,D20,E20,F20,G20,H20)</f>
        <v>10</v>
      </c>
    </row>
    <row r="21" spans="1:11" ht="16.5" thickBot="1" x14ac:dyDescent="0.3">
      <c r="A21" s="9" t="s">
        <v>33</v>
      </c>
      <c r="B21" s="11"/>
      <c r="C21" s="11"/>
      <c r="D21" s="11"/>
      <c r="E21" s="11">
        <v>10</v>
      </c>
      <c r="F21" s="11">
        <v>0</v>
      </c>
      <c r="G21" s="11"/>
      <c r="H21" s="11"/>
      <c r="I21" s="11"/>
      <c r="J21" s="11"/>
      <c r="K21" s="11">
        <f>SUM(B21+C21,D21,E21,F21,G21,H21)</f>
        <v>10</v>
      </c>
    </row>
    <row r="22" spans="1:11" ht="16.5" thickBot="1" x14ac:dyDescent="0.3">
      <c r="A22" s="9" t="s">
        <v>36</v>
      </c>
      <c r="B22" s="11"/>
      <c r="C22" s="11"/>
      <c r="D22" s="11"/>
      <c r="E22" s="11">
        <v>8</v>
      </c>
      <c r="F22" s="11">
        <v>2</v>
      </c>
      <c r="G22" s="11"/>
      <c r="H22" s="11"/>
      <c r="I22" s="11"/>
      <c r="J22" s="11"/>
      <c r="K22" s="11">
        <f>SUM(B22,C22,D22,E22,F22,G22,H22)</f>
        <v>10</v>
      </c>
    </row>
    <row r="23" spans="1:11" ht="16.5" thickBot="1" x14ac:dyDescent="0.3">
      <c r="A23" s="15" t="s">
        <v>39</v>
      </c>
      <c r="B23" s="3"/>
      <c r="C23" s="3"/>
      <c r="D23" s="3"/>
      <c r="E23" s="3"/>
      <c r="F23" s="3">
        <v>10</v>
      </c>
      <c r="G23" s="3"/>
      <c r="H23" s="3"/>
      <c r="I23" s="3"/>
      <c r="J23" s="3"/>
      <c r="K23" s="6">
        <f>SUM(B23,C23,D23,E23,F23,G23,H23,I23,J23)</f>
        <v>10</v>
      </c>
    </row>
    <row r="24" spans="1:11" ht="16.5" thickBot="1" x14ac:dyDescent="0.3">
      <c r="A24" s="15" t="s">
        <v>38</v>
      </c>
      <c r="B24" s="3"/>
      <c r="C24" s="3"/>
      <c r="D24" s="3"/>
      <c r="E24" s="3"/>
      <c r="F24" s="3">
        <v>7</v>
      </c>
      <c r="G24" s="3"/>
      <c r="H24" s="3"/>
      <c r="I24" s="3"/>
      <c r="J24" s="3"/>
      <c r="K24" s="6">
        <f>SUM(B24,C24,D24,E24,F24,G24,H24)</f>
        <v>7</v>
      </c>
    </row>
    <row r="25" spans="1:11" ht="16.5" thickBot="1" x14ac:dyDescent="0.3">
      <c r="A25" s="9" t="s">
        <v>25</v>
      </c>
      <c r="B25" s="11">
        <v>0</v>
      </c>
      <c r="C25" s="11">
        <v>0</v>
      </c>
      <c r="D25" s="11">
        <v>5</v>
      </c>
      <c r="E25" s="11"/>
      <c r="F25" s="11">
        <v>0</v>
      </c>
      <c r="G25" s="11"/>
      <c r="H25" s="11"/>
      <c r="I25" s="11"/>
      <c r="J25" s="11"/>
      <c r="K25" s="11">
        <f>SUM(B25,C25,D25,E25,F25,G25,H25)</f>
        <v>5</v>
      </c>
    </row>
    <row r="26" spans="1:11" ht="16.5" thickBot="1" x14ac:dyDescent="0.3">
      <c r="A26" s="9" t="s">
        <v>16</v>
      </c>
      <c r="B26" s="11">
        <v>0</v>
      </c>
      <c r="C26" s="11">
        <v>4</v>
      </c>
      <c r="D26" s="11">
        <v>0</v>
      </c>
      <c r="E26" s="11"/>
      <c r="F26" s="11">
        <v>0</v>
      </c>
      <c r="G26" s="11"/>
      <c r="H26" s="12"/>
      <c r="I26" s="12"/>
      <c r="J26" s="12"/>
      <c r="K26" s="11">
        <f>SUM(B26,C26,D26,E26,F26,G26,H26)</f>
        <v>4</v>
      </c>
    </row>
    <row r="27" spans="1:11" ht="16.5" thickBot="1" x14ac:dyDescent="0.3">
      <c r="A27" s="10" t="s">
        <v>26</v>
      </c>
      <c r="B27" s="11">
        <v>0</v>
      </c>
      <c r="C27" s="11">
        <v>0</v>
      </c>
      <c r="D27" s="11">
        <v>3</v>
      </c>
      <c r="E27" s="11"/>
      <c r="F27" s="11">
        <v>0</v>
      </c>
      <c r="G27" s="11"/>
      <c r="H27" s="11"/>
      <c r="I27" s="12"/>
      <c r="J27" s="12"/>
      <c r="K27" s="11">
        <f>SUM(B27,C27,D27,E27,F27,G27,H27)</f>
        <v>3</v>
      </c>
    </row>
    <row r="28" spans="1:11" ht="16.5" thickBot="1" x14ac:dyDescent="0.3">
      <c r="A28" s="10" t="s">
        <v>32</v>
      </c>
      <c r="B28" s="11">
        <v>0</v>
      </c>
      <c r="C28" s="11">
        <v>0</v>
      </c>
      <c r="D28" s="11">
        <v>3</v>
      </c>
      <c r="E28" s="11"/>
      <c r="F28" s="11">
        <v>0</v>
      </c>
      <c r="G28" s="11"/>
      <c r="H28" s="11"/>
      <c r="I28" s="11"/>
      <c r="J28" s="11"/>
      <c r="K28" s="11">
        <f>SUM(B28,C28,D28,E28,F28,G28,H28)</f>
        <v>3</v>
      </c>
    </row>
    <row r="29" spans="1:11" ht="16.5" thickBot="1" x14ac:dyDescent="0.3">
      <c r="A29" s="14" t="s">
        <v>40</v>
      </c>
      <c r="B29" s="3"/>
      <c r="C29" s="3"/>
      <c r="D29" s="3"/>
      <c r="E29" s="3"/>
      <c r="F29" s="3">
        <v>3</v>
      </c>
      <c r="G29" s="3"/>
      <c r="H29" s="3"/>
      <c r="I29" s="3"/>
      <c r="J29" s="3"/>
      <c r="K29" s="6">
        <f>SUM(B29,C29,D29,E29,F29,G29,H29)</f>
        <v>3</v>
      </c>
    </row>
    <row r="30" spans="1:11" ht="16.5" thickBot="1" x14ac:dyDescent="0.3">
      <c r="A30" s="10" t="s">
        <v>15</v>
      </c>
      <c r="B30" s="6">
        <v>2</v>
      </c>
      <c r="C30" s="6">
        <v>0</v>
      </c>
      <c r="D30" s="6">
        <v>0</v>
      </c>
      <c r="E30" s="6"/>
      <c r="F30" s="6">
        <v>0</v>
      </c>
      <c r="G30" s="6"/>
      <c r="H30" s="6"/>
      <c r="I30" s="6"/>
      <c r="J30" s="6"/>
      <c r="K30" s="6">
        <f>SUM(B30,C30,D30,E30,F30,G30,H30)</f>
        <v>2</v>
      </c>
    </row>
    <row r="31" spans="1:11" ht="16.5" thickBot="1" x14ac:dyDescent="0.3">
      <c r="A31" s="10" t="s">
        <v>27</v>
      </c>
      <c r="B31" s="6">
        <v>0</v>
      </c>
      <c r="C31" s="6">
        <v>0</v>
      </c>
      <c r="D31" s="6">
        <v>2</v>
      </c>
      <c r="E31" s="6"/>
      <c r="F31" s="6">
        <v>0</v>
      </c>
      <c r="G31" s="6"/>
      <c r="H31" s="6"/>
      <c r="I31" s="3"/>
      <c r="J31" s="3"/>
      <c r="K31" s="6">
        <f>SUM(B31,C31,D31,E31,F31,G31,H31)</f>
        <v>2</v>
      </c>
    </row>
    <row r="32" spans="1:11" ht="16.5" thickBot="1" x14ac:dyDescent="0.3">
      <c r="A32" s="10" t="s">
        <v>28</v>
      </c>
      <c r="B32" s="6">
        <v>0</v>
      </c>
      <c r="C32" s="6">
        <v>0</v>
      </c>
      <c r="D32" s="6">
        <v>2</v>
      </c>
      <c r="E32" s="6"/>
      <c r="F32" s="6">
        <v>0</v>
      </c>
      <c r="G32" s="6"/>
      <c r="H32" s="6"/>
      <c r="I32" s="6"/>
      <c r="J32" s="6"/>
      <c r="K32" s="6">
        <f>SUM(B32,C32,D32,E32,F32,G32,H32)</f>
        <v>2</v>
      </c>
    </row>
    <row r="33" spans="1:11" ht="16.5" thickBot="1" x14ac:dyDescent="0.3">
      <c r="A33" s="10" t="s">
        <v>29</v>
      </c>
      <c r="B33" s="6">
        <v>0</v>
      </c>
      <c r="C33" s="6">
        <v>0</v>
      </c>
      <c r="D33" s="6">
        <v>2</v>
      </c>
      <c r="E33" s="6"/>
      <c r="F33" s="6">
        <v>0</v>
      </c>
      <c r="G33" s="6"/>
      <c r="H33" s="6"/>
      <c r="I33" s="6"/>
      <c r="J33" s="6"/>
      <c r="K33" s="6">
        <f>SUM(B33+C33+D33,E33,F33,G33,H33)</f>
        <v>2</v>
      </c>
    </row>
    <row r="34" spans="1:11" ht="16.5" thickBot="1" x14ac:dyDescent="0.3">
      <c r="A34" s="10" t="s">
        <v>30</v>
      </c>
      <c r="B34" s="6">
        <v>0</v>
      </c>
      <c r="C34" s="6">
        <v>0</v>
      </c>
      <c r="D34" s="6">
        <v>2</v>
      </c>
      <c r="E34" s="6"/>
      <c r="F34" s="6">
        <v>0</v>
      </c>
      <c r="G34" s="6"/>
      <c r="H34" s="6"/>
      <c r="I34" s="6"/>
      <c r="J34" s="6"/>
      <c r="K34" s="6">
        <f>SUM(G34,D34,E34,F34,G34,H34)</f>
        <v>2</v>
      </c>
    </row>
    <row r="35" spans="1:11" ht="16.5" thickBot="1" x14ac:dyDescent="0.3">
      <c r="A35" s="10" t="s">
        <v>31</v>
      </c>
      <c r="B35" s="6">
        <v>0</v>
      </c>
      <c r="C35" s="6">
        <v>0</v>
      </c>
      <c r="D35" s="6">
        <v>2</v>
      </c>
      <c r="E35" s="6"/>
      <c r="F35" s="6">
        <v>0</v>
      </c>
      <c r="G35" s="6"/>
      <c r="H35" s="6"/>
      <c r="I35" s="6"/>
      <c r="J35" s="6"/>
      <c r="K35" s="6">
        <f>SUM(B35,C35,D35,E35,F35,G35,H35)</f>
        <v>2</v>
      </c>
    </row>
    <row r="36" spans="1:11" ht="16.5" thickBot="1" x14ac:dyDescent="0.3">
      <c r="A36" s="14" t="s">
        <v>41</v>
      </c>
      <c r="B36" s="3"/>
      <c r="C36" s="3"/>
      <c r="D36" s="3"/>
      <c r="E36" s="3"/>
      <c r="F36" s="3">
        <v>2</v>
      </c>
      <c r="G36" s="3"/>
      <c r="H36" s="3"/>
      <c r="I36" s="3"/>
      <c r="J36" s="3"/>
      <c r="K36" s="6">
        <f>SUM(B36,C36,D36,E36,F36,G36,H36)</f>
        <v>2</v>
      </c>
    </row>
  </sheetData>
  <autoFilter ref="K4:K36" xr:uid="{00000000-0009-0000-0000-000000000000}">
    <sortState xmlns:xlrd2="http://schemas.microsoft.com/office/spreadsheetml/2017/richdata2" ref="K5:K36">
      <sortCondition descending="1" ref="K4:K36"/>
    </sortState>
  </autoFilter>
  <sortState xmlns:xlrd2="http://schemas.microsoft.com/office/spreadsheetml/2017/richdata2" ref="A5:K36">
    <sortCondition descending="1" ref="K5:K36"/>
  </sortState>
  <pageMargins left="0.7" right="0.7" top="0.78740157499999996" bottom="0.78740157499999996" header="0.3" footer="0.3"/>
  <pageSetup paperSize="9" orientation="portrait" r:id="rId1"/>
  <headerFooter>
    <oddHeader xml:space="preserve">&amp;R&amp;09&amp;"Arial"&amp;IInterní 
&amp;I&amp;"Arial"&amp;06 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&amp;R&amp;09&amp;"Arial"&amp;IInterní 
&amp;I&amp;"Arial"&amp;06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&amp;R&amp;09&amp;"Arial"&amp;IInterní 
&amp;I&amp;"Arial"&amp;06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ČEZ ICT Services,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Vachutková Lenka</dc:creator>
  <cp:lastModifiedBy>Vachutková Lenka</cp:lastModifiedBy>
  <dcterms:created xsi:type="dcterms:W3CDTF">2017-04-24T07:25:04Z</dcterms:created>
  <dcterms:modified xsi:type="dcterms:W3CDTF">2020-09-02T14:39:09Z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owner="Vachutková Lenka" position="TopRight" marginX="0" marginY="0" classifiedOn="2018-04-26T17:39:19.0084</vt:lpwstr>
  </property>
  <property fmtid="{D5CDD505-2E9C-101B-9397-08002B2CF9AE}" pid="3" name="DocumentTagging.ClassificationMark.P01">
    <vt:lpwstr>397+02:00" showPrintedBy="false" showPrintDate="false" language="cs" ApplicationVersion="Microsoft Excel, 14.0" addinVersion="5.7.9.0" template="CEZ"&gt;&lt;history bulk="false" class="Interní" code="C1" user="Vachutková Lenka" mappingVersion="0" date="201</vt:lpwstr>
  </property>
  <property fmtid="{D5CDD505-2E9C-101B-9397-08002B2CF9AE}" pid="4" name="DocumentTagging.ClassificationMark.P02">
    <vt:lpwstr>8-04-26T17:39:19.0084397+02:00" /&gt;&lt;history bulk="false" class="Interní" code="C1" user="Vachutková Lenka" mappingVersion="1" date="2020-06-04T07:16:19.6644339+02:00"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MSIP_Label_f1a8c68a-6b66-4f7f-8bfd-1895343bc663_Enabled">
    <vt:lpwstr>true</vt:lpwstr>
  </property>
  <property fmtid="{D5CDD505-2E9C-101B-9397-08002B2CF9AE}" pid="7" name="MSIP_Label_f1a8c68a-6b66-4f7f-8bfd-1895343bc663_SetDate">
    <vt:lpwstr>2020-06-04T05:16:19Z</vt:lpwstr>
  </property>
  <property fmtid="{D5CDD505-2E9C-101B-9397-08002B2CF9AE}" pid="8" name="MSIP_Label_f1a8c68a-6b66-4f7f-8bfd-1895343bc663_Method">
    <vt:lpwstr>Privileged</vt:lpwstr>
  </property>
  <property fmtid="{D5CDD505-2E9C-101B-9397-08002B2CF9AE}" pid="9" name="MSIP_Label_f1a8c68a-6b66-4f7f-8bfd-1895343bc663_Name">
    <vt:lpwstr>L00022</vt:lpwstr>
  </property>
  <property fmtid="{D5CDD505-2E9C-101B-9397-08002B2CF9AE}" pid="10" name="MSIP_Label_f1a8c68a-6b66-4f7f-8bfd-1895343bc663_SiteId">
    <vt:lpwstr>b233f9e1-5599-4693-9cef-38858fe25406</vt:lpwstr>
  </property>
  <property fmtid="{D5CDD505-2E9C-101B-9397-08002B2CF9AE}" pid="11" name="MSIP_Label_f1a8c68a-6b66-4f7f-8bfd-1895343bc663_ActionId">
    <vt:lpwstr>265ae075-1dda-4e0b-8ed7-9197f019ef78</vt:lpwstr>
  </property>
  <property fmtid="{D5CDD505-2E9C-101B-9397-08002B2CF9AE}" pid="12" name="MSIP_Label_f1a8c68a-6b66-4f7f-8bfd-1895343bc663_ContentBits">
    <vt:lpwstr>0</vt:lpwstr>
  </property>
  <property fmtid="{D5CDD505-2E9C-101B-9397-08002B2CF9AE}" pid="13" name="DocumentClasification">
    <vt:lpwstr>Interní</vt:lpwstr>
  </property>
  <property fmtid="{D5CDD505-2E9C-101B-9397-08002B2CF9AE}" pid="14" name="CEZ_DLP">
    <vt:lpwstr>CEZ:CEZd:C</vt:lpwstr>
  </property>
</Properties>
</file>